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amiasoma-my.sharepoint.com/personal/joram_arcos_amiasoma_onmicrosoft_com/Documents/2022/01_Reportes_Estadisticos/01_Avance_mensual_ventas_totales/01_Enero_2022/"/>
    </mc:Choice>
  </mc:AlternateContent>
  <xr:revisionPtr revIDLastSave="386" documentId="13_ncr:1_{A49B75E0-9991-49F9-9EC6-A6A2474F0DA5}" xr6:coauthVersionLast="47" xr6:coauthVersionMax="47" xr10:uidLastSave="{6C284741-2443-4CF4-A5BF-B849436738F4}"/>
  <bookViews>
    <workbookView xWindow="-103" yWindow="-103" windowWidth="22149" windowHeight="11949" xr2:uid="{00000000-000D-0000-FFFF-FFFF00000000}"/>
  </bookViews>
  <sheets>
    <sheet name="Vta to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45" i="1" s="1"/>
  <c r="E46" i="1" l="1"/>
</calcChain>
</file>

<file path=xl/sharedStrings.xml><?xml version="1.0" encoding="utf-8"?>
<sst xmlns="http://schemas.openxmlformats.org/spreadsheetml/2006/main" count="53" uniqueCount="53">
  <si>
    <t>KIA</t>
  </si>
  <si>
    <t>SEAT</t>
  </si>
  <si>
    <t>GRUPO</t>
  </si>
  <si>
    <t>SUBGRUPO</t>
  </si>
  <si>
    <t xml:space="preserve">Variación </t>
  </si>
  <si>
    <t>Diferencia</t>
  </si>
  <si>
    <t>Acura</t>
  </si>
  <si>
    <t>Honda</t>
  </si>
  <si>
    <t>Hyundai</t>
  </si>
  <si>
    <t>Infiniti</t>
  </si>
  <si>
    <t>Jaguar</t>
  </si>
  <si>
    <t>Land Rover</t>
  </si>
  <si>
    <t>Lincoln</t>
  </si>
  <si>
    <t>Mazda</t>
  </si>
  <si>
    <t>Renault</t>
  </si>
  <si>
    <t>Subaru</t>
  </si>
  <si>
    <t>Audi</t>
  </si>
  <si>
    <t>Porsche</t>
  </si>
  <si>
    <t>Volvo</t>
  </si>
  <si>
    <t xml:space="preserve">Fuente: INEGI - Registro administrativo de la industria automotriz de vehículos ligeros. </t>
  </si>
  <si>
    <t>Bentley</t>
  </si>
  <si>
    <t>Suzuki</t>
  </si>
  <si>
    <t>RESUMEN VENTA MENUDEO</t>
  </si>
  <si>
    <t>Isuzu</t>
  </si>
  <si>
    <t>JAC</t>
  </si>
  <si>
    <t>N.C. = No calculable</t>
  </si>
  <si>
    <t>N.S. = No Significativo</t>
  </si>
  <si>
    <t>Mitsubishi</t>
  </si>
  <si>
    <r>
      <t>BMW Group</t>
    </r>
    <r>
      <rPr>
        <b/>
        <vertAlign val="superscript"/>
        <sz val="6.75"/>
        <color rgb="FF000000"/>
        <rFont val="Verdana"/>
        <family val="2"/>
      </rPr>
      <t>1</t>
    </r>
  </si>
  <si>
    <t>Alfa Romeo</t>
  </si>
  <si>
    <t>Peugeot</t>
  </si>
  <si>
    <t>MG Motor</t>
  </si>
  <si>
    <t>Stellantis</t>
  </si>
  <si>
    <r>
      <rPr>
        <vertAlign val="superscript"/>
        <sz val="7"/>
        <color rgb="FF000000"/>
        <rFont val="Verdana"/>
        <family val="2"/>
      </rPr>
      <t xml:space="preserve">1 </t>
    </r>
    <r>
      <rPr>
        <sz val="7"/>
        <color indexed="8"/>
        <rFont val="Verdana"/>
        <family val="2"/>
      </rPr>
      <t>BMW Group incluye información de BMW y Mini</t>
    </r>
  </si>
  <si>
    <r>
      <rPr>
        <vertAlign val="superscript"/>
        <sz val="7"/>
        <color rgb="FF000000"/>
        <rFont val="Verdana"/>
        <family val="2"/>
      </rPr>
      <t>4</t>
    </r>
    <r>
      <rPr>
        <sz val="7"/>
        <color indexed="8"/>
        <rFont val="Verdana"/>
        <family val="2"/>
      </rPr>
      <t xml:space="preserve"> Se incluyen vehículos comerciales ligeros</t>
    </r>
  </si>
  <si>
    <r>
      <t>Ford</t>
    </r>
    <r>
      <rPr>
        <b/>
        <vertAlign val="superscript"/>
        <sz val="6.75"/>
        <color rgb="FF000000"/>
        <rFont val="Verdana"/>
        <family val="2"/>
      </rPr>
      <t>4</t>
    </r>
  </si>
  <si>
    <r>
      <t>General Motors</t>
    </r>
    <r>
      <rPr>
        <b/>
        <vertAlign val="superscript"/>
        <sz val="6.75"/>
        <color rgb="FF000000"/>
        <rFont val="Verdana"/>
        <family val="2"/>
      </rPr>
      <t>4</t>
    </r>
  </si>
  <si>
    <r>
      <t>Mercedes Benz</t>
    </r>
    <r>
      <rPr>
        <b/>
        <vertAlign val="superscript"/>
        <sz val="6.75"/>
        <color rgb="FF000000"/>
        <rFont val="Verdana"/>
        <family val="2"/>
      </rPr>
      <t>4</t>
    </r>
  </si>
  <si>
    <r>
      <t>Nissan</t>
    </r>
    <r>
      <rPr>
        <b/>
        <vertAlign val="superscript"/>
        <sz val="6.75"/>
        <color rgb="FF000000"/>
        <rFont val="Verdana"/>
        <family val="2"/>
      </rPr>
      <t>4</t>
    </r>
  </si>
  <si>
    <r>
      <t>Toyota</t>
    </r>
    <r>
      <rPr>
        <b/>
        <vertAlign val="superscript"/>
        <sz val="6.75"/>
        <color rgb="FF000000"/>
        <rFont val="Verdana"/>
        <family val="2"/>
      </rPr>
      <t>4</t>
    </r>
  </si>
  <si>
    <r>
      <t>Volkswagen</t>
    </r>
    <r>
      <rPr>
        <b/>
        <vertAlign val="superscript"/>
        <sz val="6.75"/>
        <color rgb="FF000000"/>
        <rFont val="Verdana"/>
        <family val="2"/>
      </rPr>
      <t>4</t>
    </r>
  </si>
  <si>
    <r>
      <t>Volkswagen</t>
    </r>
    <r>
      <rPr>
        <vertAlign val="superscript"/>
        <sz val="6.75"/>
        <color rgb="FF000000"/>
        <rFont val="Verdana"/>
        <family val="2"/>
      </rPr>
      <t>4</t>
    </r>
  </si>
  <si>
    <r>
      <t>CDFJR</t>
    </r>
    <r>
      <rPr>
        <vertAlign val="superscript"/>
        <sz val="7"/>
        <color rgb="FF000000"/>
        <rFont val="Verdana"/>
        <family val="2"/>
      </rPr>
      <t>3</t>
    </r>
  </si>
  <si>
    <r>
      <t>Motornation</t>
    </r>
    <r>
      <rPr>
        <b/>
        <vertAlign val="superscript"/>
        <sz val="6.75"/>
        <color rgb="FF000000"/>
        <rFont val="Verdana"/>
        <family val="2"/>
      </rPr>
      <t>2</t>
    </r>
  </si>
  <si>
    <r>
      <rPr>
        <vertAlign val="superscript"/>
        <sz val="7"/>
        <color rgb="FF000000"/>
        <rFont val="Verdana"/>
        <family val="2"/>
      </rPr>
      <t>2</t>
    </r>
    <r>
      <rPr>
        <sz val="7"/>
        <color indexed="8"/>
        <rFont val="Verdana"/>
        <family val="2"/>
      </rPr>
      <t xml:space="preserve"> Motornation incluye las marcas BAIC, JMC y Changan</t>
    </r>
  </si>
  <si>
    <r>
      <rPr>
        <vertAlign val="superscript"/>
        <sz val="7"/>
        <color rgb="FF000000"/>
        <rFont val="Verdana"/>
        <family val="2"/>
      </rPr>
      <t>3</t>
    </r>
    <r>
      <rPr>
        <sz val="7"/>
        <color indexed="8"/>
        <rFont val="Verdana"/>
        <family val="2"/>
      </rPr>
      <t xml:space="preserve"> CDFJR Incluye las marcas  Chrysler, Dodge, Fiat, Jeep y Ram</t>
    </r>
  </si>
  <si>
    <t>ENERO DE 2022 VS. 2021</t>
  </si>
  <si>
    <t>ENERO</t>
  </si>
  <si>
    <t>Dif % 22/21</t>
  </si>
  <si>
    <t>ENERO 2021</t>
  </si>
  <si>
    <t>ENERO 2022</t>
  </si>
  <si>
    <t>Lexus</t>
  </si>
  <si>
    <t>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</si>
</sst>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#,##0.0%"/>
  </numFmts>
  <fonts count="20" x14ac:knownFonts="1">
    <font>
      <sz val="10"/>
      <color indexed="8"/>
      <name val="MS Sans Serif"/>
    </font>
    <font>
      <b/>
      <sz val="9.75"/>
      <color indexed="8"/>
      <name val="Verdana"/>
      <family val="2"/>
    </font>
    <font>
      <sz val="6.75"/>
      <color indexed="8"/>
      <name val="Verdana"/>
      <family val="2"/>
    </font>
    <font>
      <b/>
      <sz val="6.75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6"/>
      <color indexed="8"/>
      <name val="Verdana"/>
      <family val="2"/>
    </font>
    <font>
      <sz val="10"/>
      <color indexed="8"/>
      <name val="MS Sans Serif"/>
      <family val="2"/>
    </font>
    <font>
      <b/>
      <sz val="9.75"/>
      <color indexed="8"/>
      <name val="Verdana"/>
      <family val="2"/>
    </font>
    <font>
      <sz val="7"/>
      <color indexed="8"/>
      <name val="Verdana"/>
      <family val="2"/>
    </font>
    <font>
      <b/>
      <sz val="6.75"/>
      <name val="Verdana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7"/>
      <color indexed="8"/>
      <name val="MS Sans Serif"/>
    </font>
    <font>
      <sz val="8.25"/>
      <color theme="1"/>
      <name val="Verdana"/>
      <family val="2"/>
    </font>
    <font>
      <b/>
      <sz val="6"/>
      <color theme="1"/>
      <name val="Verdana"/>
      <family val="2"/>
    </font>
    <font>
      <b/>
      <vertAlign val="superscript"/>
      <sz val="6.75"/>
      <color rgb="FF000000"/>
      <name val="Verdana"/>
      <family val="2"/>
    </font>
    <font>
      <vertAlign val="superscript"/>
      <sz val="6.75"/>
      <color rgb="FF000000"/>
      <name val="Verdana"/>
      <family val="2"/>
    </font>
    <font>
      <vertAlign val="superscript"/>
      <sz val="7"/>
      <color rgb="FF000000"/>
      <name val="Verdana"/>
      <family val="2"/>
    </font>
    <font>
      <sz val="6.7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1" fillId="0" borderId="0"/>
  </cellStyleXfs>
  <cellXfs count="62">
    <xf numFmtId="0" fontId="0" fillId="0" borderId="0" xfId="0" applyNumberFormat="1" applyFill="1" applyBorder="1" applyAlignment="1" applyProtection="1"/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 applyProtection="1"/>
    <xf numFmtId="0" fontId="1" fillId="2" borderId="0" xfId="0" applyFont="1" applyFill="1" applyAlignment="1">
      <alignment horizontal="center" vertical="center"/>
    </xf>
    <xf numFmtId="3" fontId="10" fillId="2" borderId="4" xfId="1" applyNumberFormat="1" applyFont="1" applyFill="1" applyBorder="1" applyAlignment="1">
      <alignment horizontal="right" vertical="center"/>
    </xf>
    <xf numFmtId="3" fontId="10" fillId="2" borderId="7" xfId="1" applyNumberFormat="1" applyFont="1" applyFill="1" applyBorder="1" applyAlignment="1">
      <alignment horizontal="right" vertical="center"/>
    </xf>
    <xf numFmtId="3" fontId="10" fillId="2" borderId="2" xfId="1" applyNumberFormat="1" applyFont="1" applyFill="1" applyBorder="1" applyAlignment="1">
      <alignment horizontal="right" vertical="center"/>
    </xf>
    <xf numFmtId="0" fontId="3" fillId="2" borderId="7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3" fontId="3" fillId="2" borderId="5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164" fontId="3" fillId="2" borderId="10" xfId="2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0" fontId="0" fillId="2" borderId="0" xfId="0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7" fillId="2" borderId="0" xfId="1" applyFill="1" applyAlignment="1">
      <alignment horizontal="left" vertical="center" indent="1"/>
    </xf>
    <xf numFmtId="3" fontId="3" fillId="2" borderId="0" xfId="0" applyNumberFormat="1" applyFont="1" applyFill="1" applyAlignment="1">
      <alignment horizontal="right" vertical="center"/>
    </xf>
    <xf numFmtId="0" fontId="7" fillId="2" borderId="5" xfId="1" applyFill="1" applyBorder="1"/>
    <xf numFmtId="0" fontId="7" fillId="2" borderId="0" xfId="1" applyFill="1"/>
    <xf numFmtId="3" fontId="3" fillId="2" borderId="0" xfId="1" applyNumberFormat="1" applyFont="1" applyFill="1" applyAlignment="1">
      <alignment horizontal="right" vertical="center"/>
    </xf>
    <xf numFmtId="0" fontId="0" fillId="2" borderId="7" xfId="0" applyFill="1" applyBorder="1"/>
    <xf numFmtId="0" fontId="2" fillId="2" borderId="8" xfId="1" applyFont="1" applyFill="1" applyBorder="1" applyAlignment="1">
      <alignment vertical="center"/>
    </xf>
    <xf numFmtId="3" fontId="2" fillId="2" borderId="0" xfId="1" applyNumberFormat="1" applyFont="1" applyFill="1" applyAlignment="1">
      <alignment horizontal="right" vertical="center"/>
    </xf>
    <xf numFmtId="0" fontId="0" fillId="2" borderId="1" xfId="0" applyFill="1" applyBorder="1"/>
    <xf numFmtId="3" fontId="0" fillId="2" borderId="0" xfId="0" applyNumberFormat="1" applyFill="1"/>
    <xf numFmtId="0" fontId="12" fillId="2" borderId="0" xfId="1" applyFont="1" applyFill="1" applyAlignment="1">
      <alignment horizontal="left" vertical="center" indent="1"/>
    </xf>
    <xf numFmtId="0" fontId="13" fillId="2" borderId="0" xfId="0" applyFont="1" applyFill="1"/>
    <xf numFmtId="0" fontId="3" fillId="2" borderId="0" xfId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indent="4"/>
    </xf>
    <xf numFmtId="0" fontId="9" fillId="2" borderId="0" xfId="1" applyFont="1" applyFill="1"/>
    <xf numFmtId="3" fontId="19" fillId="2" borderId="7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3" fontId="0" fillId="0" borderId="0" xfId="0" applyNumberFormat="1" applyFill="1" applyBorder="1" applyAlignment="1" applyProtection="1"/>
    <xf numFmtId="165" fontId="3" fillId="2" borderId="6" xfId="2" applyNumberFormat="1" applyFont="1" applyFill="1" applyBorder="1" applyAlignment="1">
      <alignment horizontal="right" vertical="center"/>
    </xf>
    <xf numFmtId="165" fontId="3" fillId="2" borderId="8" xfId="2" applyNumberFormat="1" applyFont="1" applyFill="1" applyBorder="1" applyAlignment="1">
      <alignment horizontal="right" vertical="center"/>
    </xf>
    <xf numFmtId="165" fontId="2" fillId="2" borderId="8" xfId="2" applyNumberFormat="1" applyFont="1" applyFill="1" applyBorder="1" applyAlignment="1">
      <alignment horizontal="right" vertical="center"/>
    </xf>
    <xf numFmtId="165" fontId="3" fillId="2" borderId="3" xfId="2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3" fillId="2" borderId="12" xfId="2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left" vertical="center"/>
    </xf>
    <xf numFmtId="49" fontId="3" fillId="2" borderId="8" xfId="1" applyNumberFormat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49" fontId="3" fillId="2" borderId="4" xfId="1" applyNumberFormat="1" applyFont="1" applyFill="1" applyBorder="1" applyAlignment="1">
      <alignment horizontal="left" vertical="center"/>
    </xf>
    <xf numFmtId="49" fontId="3" fillId="2" borderId="5" xfId="1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orcentual 2" xfId="2" xr:uid="{00000000-0005-0000-0000-000003000000}"/>
  </cellStyles>
  <dxfs count="0"/>
  <tableStyles count="1" defaultTableStyle="TableStyleMedium2" defaultPivotStyle="PivotStyleLight16">
    <tableStyle name="Invisible" pivot="0" table="0" count="0" xr9:uid="{DB48B303-5DAB-4D3A-9C89-0B1EE807FD9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51"/>
  <sheetViews>
    <sheetView showGridLines="0" tabSelected="1" zoomScale="70" zoomScaleNormal="70" workbookViewId="0">
      <selection activeCell="C1" sqref="C1"/>
    </sheetView>
  </sheetViews>
  <sheetFormatPr baseColWidth="10" defaultColWidth="11.4609375" defaultRowHeight="12.9" x14ac:dyDescent="0.35"/>
  <cols>
    <col min="1" max="2" width="8.84375" style="4" customWidth="1"/>
    <col min="3" max="4" width="11.4609375" style="4"/>
    <col min="5" max="7" width="13.3828125" style="4" customWidth="1"/>
    <col min="19" max="16384" width="11.4609375" style="4"/>
  </cols>
  <sheetData>
    <row r="1" spans="3:12" x14ac:dyDescent="0.35">
      <c r="C1" s="39"/>
      <c r="D1" s="39"/>
      <c r="E1" s="5" t="s">
        <v>22</v>
      </c>
    </row>
    <row r="2" spans="3:12" x14ac:dyDescent="0.35">
      <c r="C2" s="19"/>
      <c r="D2" s="19"/>
      <c r="E2" s="35" t="s">
        <v>46</v>
      </c>
    </row>
    <row r="3" spans="3:12" x14ac:dyDescent="0.35">
      <c r="C3" s="19"/>
      <c r="D3" s="19"/>
      <c r="E3" s="19"/>
      <c r="F3" s="19"/>
      <c r="G3" s="19"/>
    </row>
    <row r="4" spans="3:12" x14ac:dyDescent="0.35">
      <c r="C4" s="49" t="s">
        <v>2</v>
      </c>
      <c r="D4" s="51" t="s">
        <v>3</v>
      </c>
      <c r="E4" s="53" t="s">
        <v>47</v>
      </c>
      <c r="F4" s="54"/>
      <c r="G4" s="55"/>
    </row>
    <row r="5" spans="3:12" x14ac:dyDescent="0.35">
      <c r="C5" s="50"/>
      <c r="D5" s="52"/>
      <c r="E5" s="2">
        <v>2022</v>
      </c>
      <c r="F5" s="1">
        <v>2021</v>
      </c>
      <c r="G5" s="3" t="s">
        <v>48</v>
      </c>
    </row>
    <row r="6" spans="3:12" x14ac:dyDescent="0.35">
      <c r="C6" s="19"/>
      <c r="D6" s="19"/>
      <c r="E6" s="19"/>
      <c r="F6" s="19"/>
      <c r="G6" s="19"/>
    </row>
    <row r="7" spans="3:12" x14ac:dyDescent="0.35">
      <c r="C7" s="10" t="s">
        <v>6</v>
      </c>
      <c r="D7" s="24"/>
      <c r="E7" s="6">
        <v>92</v>
      </c>
      <c r="F7" s="11">
        <v>64</v>
      </c>
      <c r="G7" s="41">
        <v>0.4375</v>
      </c>
      <c r="K7" s="40"/>
      <c r="L7" s="40"/>
    </row>
    <row r="8" spans="3:12" x14ac:dyDescent="0.35">
      <c r="C8" s="9" t="s">
        <v>28</v>
      </c>
      <c r="D8" s="25"/>
      <c r="E8" s="7">
        <v>1313</v>
      </c>
      <c r="F8" s="26">
        <v>1235</v>
      </c>
      <c r="G8" s="42">
        <v>6.315789473684208E-2</v>
      </c>
      <c r="K8" s="40"/>
      <c r="L8" s="40"/>
    </row>
    <row r="9" spans="3:12" x14ac:dyDescent="0.35">
      <c r="C9" s="9" t="s">
        <v>35</v>
      </c>
      <c r="D9" s="25"/>
      <c r="E9" s="7">
        <v>3323</v>
      </c>
      <c r="F9" s="26">
        <v>2962</v>
      </c>
      <c r="G9" s="42">
        <v>0.12187711006076984</v>
      </c>
      <c r="K9" s="40"/>
      <c r="L9" s="40"/>
    </row>
    <row r="10" spans="3:12" x14ac:dyDescent="0.35">
      <c r="C10" s="9" t="s">
        <v>36</v>
      </c>
      <c r="D10" s="25"/>
      <c r="E10" s="7">
        <v>11615</v>
      </c>
      <c r="F10" s="26">
        <v>11745</v>
      </c>
      <c r="G10" s="42">
        <v>-1.1068539804171995E-2</v>
      </c>
      <c r="K10" s="40"/>
      <c r="L10" s="40"/>
    </row>
    <row r="11" spans="3:12" x14ac:dyDescent="0.35">
      <c r="C11" s="9" t="s">
        <v>7</v>
      </c>
      <c r="D11" s="25"/>
      <c r="E11" s="7">
        <v>3348</v>
      </c>
      <c r="F11" s="26">
        <v>3451</v>
      </c>
      <c r="G11" s="42">
        <v>-2.984642132715154E-2</v>
      </c>
      <c r="K11" s="40"/>
      <c r="L11" s="40"/>
    </row>
    <row r="12" spans="3:12" x14ac:dyDescent="0.35">
      <c r="C12" s="9" t="s">
        <v>8</v>
      </c>
      <c r="D12" s="25"/>
      <c r="E12" s="7">
        <v>2801</v>
      </c>
      <c r="F12" s="26">
        <v>2630</v>
      </c>
      <c r="G12" s="42">
        <v>6.5019011406844074E-2</v>
      </c>
      <c r="K12" s="40"/>
      <c r="L12" s="40"/>
    </row>
    <row r="13" spans="3:12" x14ac:dyDescent="0.35">
      <c r="C13" s="9" t="s">
        <v>9</v>
      </c>
      <c r="D13" s="25"/>
      <c r="E13" s="7">
        <v>54</v>
      </c>
      <c r="F13" s="26">
        <v>46</v>
      </c>
      <c r="G13" s="42">
        <v>0.17391304347826098</v>
      </c>
      <c r="K13" s="40"/>
      <c r="L13" s="40"/>
    </row>
    <row r="14" spans="3:12" x14ac:dyDescent="0.35">
      <c r="C14" s="9" t="s">
        <v>23</v>
      </c>
      <c r="D14" s="25"/>
      <c r="E14" s="7">
        <v>77</v>
      </c>
      <c r="F14" s="26">
        <v>96</v>
      </c>
      <c r="G14" s="42">
        <v>-0.19791666666666663</v>
      </c>
      <c r="K14" s="40"/>
      <c r="L14" s="40"/>
    </row>
    <row r="15" spans="3:12" x14ac:dyDescent="0.35">
      <c r="C15" s="9" t="s">
        <v>24</v>
      </c>
      <c r="D15" s="25"/>
      <c r="E15" s="7">
        <v>1083</v>
      </c>
      <c r="F15" s="26">
        <v>385</v>
      </c>
      <c r="G15" s="42">
        <v>1.8129870129870129</v>
      </c>
      <c r="K15" s="40"/>
      <c r="L15" s="40"/>
    </row>
    <row r="16" spans="3:12" x14ac:dyDescent="0.35">
      <c r="C16" s="9" t="s">
        <v>10</v>
      </c>
      <c r="D16" s="25"/>
      <c r="E16" s="7">
        <v>4</v>
      </c>
      <c r="F16" s="26">
        <v>2</v>
      </c>
      <c r="G16" s="42">
        <v>1</v>
      </c>
      <c r="K16" s="40"/>
      <c r="L16" s="40"/>
    </row>
    <row r="17" spans="3:12" x14ac:dyDescent="0.35">
      <c r="C17" s="9" t="s">
        <v>0</v>
      </c>
      <c r="D17" s="25"/>
      <c r="E17" s="7">
        <v>7355</v>
      </c>
      <c r="F17" s="26">
        <v>6701</v>
      </c>
      <c r="G17" s="42">
        <v>9.7597373526339348E-2</v>
      </c>
      <c r="K17" s="40"/>
      <c r="L17" s="40"/>
    </row>
    <row r="18" spans="3:12" x14ac:dyDescent="0.35">
      <c r="C18" s="9" t="s">
        <v>11</v>
      </c>
      <c r="D18" s="25"/>
      <c r="E18" s="7">
        <v>50</v>
      </c>
      <c r="F18" s="26">
        <v>118</v>
      </c>
      <c r="G18" s="42">
        <v>-0.57627118644067798</v>
      </c>
      <c r="K18" s="40"/>
      <c r="L18" s="40"/>
    </row>
    <row r="19" spans="3:12" x14ac:dyDescent="0.35">
      <c r="C19" s="9" t="s">
        <v>51</v>
      </c>
      <c r="D19" s="25"/>
      <c r="E19" s="7">
        <v>64</v>
      </c>
      <c r="F19" s="26">
        <v>0</v>
      </c>
      <c r="G19" s="42" t="s">
        <v>52</v>
      </c>
      <c r="K19" s="40"/>
      <c r="L19" s="40"/>
    </row>
    <row r="20" spans="3:12" x14ac:dyDescent="0.35">
      <c r="C20" s="9" t="s">
        <v>12</v>
      </c>
      <c r="D20" s="25"/>
      <c r="E20" s="7">
        <v>92</v>
      </c>
      <c r="F20" s="26">
        <v>72</v>
      </c>
      <c r="G20" s="42">
        <v>0.27777777777777768</v>
      </c>
      <c r="K20" s="40"/>
      <c r="L20" s="40"/>
    </row>
    <row r="21" spans="3:12" x14ac:dyDescent="0.35">
      <c r="C21" s="9" t="s">
        <v>13</v>
      </c>
      <c r="D21" s="25"/>
      <c r="E21" s="7">
        <v>3474</v>
      </c>
      <c r="F21" s="26">
        <v>3769</v>
      </c>
      <c r="G21" s="42">
        <v>-7.8270098169275659E-2</v>
      </c>
      <c r="K21" s="40"/>
      <c r="L21" s="40"/>
    </row>
    <row r="22" spans="3:12" x14ac:dyDescent="0.35">
      <c r="C22" s="9" t="s">
        <v>37</v>
      </c>
      <c r="D22" s="25"/>
      <c r="E22" s="7">
        <v>1002</v>
      </c>
      <c r="F22" s="26">
        <v>1128</v>
      </c>
      <c r="G22" s="42">
        <v>-0.11170212765957444</v>
      </c>
      <c r="K22" s="40"/>
      <c r="L22" s="40"/>
    </row>
    <row r="23" spans="3:12" x14ac:dyDescent="0.35">
      <c r="C23" s="9" t="s">
        <v>31</v>
      </c>
      <c r="D23" s="25"/>
      <c r="E23" s="7">
        <v>2332</v>
      </c>
      <c r="F23" s="26">
        <v>454</v>
      </c>
      <c r="G23" s="42">
        <v>4.1365638766519828</v>
      </c>
      <c r="K23" s="40"/>
      <c r="L23" s="40"/>
    </row>
    <row r="24" spans="3:12" x14ac:dyDescent="0.35">
      <c r="C24" s="9" t="s">
        <v>27</v>
      </c>
      <c r="D24" s="25"/>
      <c r="E24" s="7">
        <v>1325</v>
      </c>
      <c r="F24" s="26">
        <v>785</v>
      </c>
      <c r="G24" s="42">
        <v>0.68789808917197459</v>
      </c>
      <c r="K24" s="40"/>
      <c r="L24" s="40"/>
    </row>
    <row r="25" spans="3:12" x14ac:dyDescent="0.35">
      <c r="C25" s="9" t="s">
        <v>43</v>
      </c>
      <c r="D25" s="25"/>
      <c r="E25" s="7">
        <v>323</v>
      </c>
      <c r="F25" s="26">
        <v>162</v>
      </c>
      <c r="G25" s="42">
        <v>0.99382716049382713</v>
      </c>
      <c r="K25" s="40"/>
      <c r="L25" s="40"/>
    </row>
    <row r="26" spans="3:12" x14ac:dyDescent="0.35">
      <c r="C26" s="9" t="s">
        <v>38</v>
      </c>
      <c r="D26" s="25"/>
      <c r="E26" s="7">
        <v>14016</v>
      </c>
      <c r="F26" s="26">
        <v>17716</v>
      </c>
      <c r="G26" s="42">
        <v>-0.20885075637841499</v>
      </c>
      <c r="K26" s="40"/>
      <c r="L26" s="40"/>
    </row>
    <row r="27" spans="3:12" x14ac:dyDescent="0.35">
      <c r="C27" s="9" t="s">
        <v>14</v>
      </c>
      <c r="D27" s="25"/>
      <c r="E27" s="7">
        <v>2386</v>
      </c>
      <c r="F27" s="26">
        <v>2205</v>
      </c>
      <c r="G27" s="42">
        <v>8.2086167800453413E-2</v>
      </c>
      <c r="K27" s="40"/>
      <c r="L27" s="40"/>
    </row>
    <row r="28" spans="3:12" x14ac:dyDescent="0.35">
      <c r="C28" s="9" t="s">
        <v>32</v>
      </c>
      <c r="D28" s="25"/>
      <c r="E28" s="7">
        <v>2929</v>
      </c>
      <c r="F28" s="26">
        <v>4915</v>
      </c>
      <c r="G28" s="42">
        <v>-0.40406917599186165</v>
      </c>
      <c r="K28" s="40"/>
      <c r="L28" s="40"/>
    </row>
    <row r="29" spans="3:12" x14ac:dyDescent="0.35">
      <c r="C29" s="9"/>
      <c r="D29" s="37" t="s">
        <v>29</v>
      </c>
      <c r="E29" s="38">
        <v>6</v>
      </c>
      <c r="F29" s="29">
        <v>14</v>
      </c>
      <c r="G29" s="43">
        <v>-0.5714285714285714</v>
      </c>
      <c r="K29" s="40"/>
      <c r="L29" s="40"/>
    </row>
    <row r="30" spans="3:12" x14ac:dyDescent="0.35">
      <c r="C30" s="9"/>
      <c r="D30" s="37" t="s">
        <v>42</v>
      </c>
      <c r="E30" s="38">
        <v>1977</v>
      </c>
      <c r="F30" s="29">
        <v>3865</v>
      </c>
      <c r="G30" s="43">
        <v>-0.4884864165588616</v>
      </c>
      <c r="K30" s="40"/>
      <c r="L30" s="40"/>
    </row>
    <row r="31" spans="3:12" x14ac:dyDescent="0.35">
      <c r="C31" s="9"/>
      <c r="D31" s="37" t="s">
        <v>30</v>
      </c>
      <c r="E31" s="38">
        <v>946</v>
      </c>
      <c r="F31" s="29">
        <v>1036</v>
      </c>
      <c r="G31" s="43">
        <v>-8.6872586872586921E-2</v>
      </c>
      <c r="K31" s="40"/>
      <c r="L31" s="40"/>
    </row>
    <row r="32" spans="3:12" x14ac:dyDescent="0.35">
      <c r="C32" s="9" t="s">
        <v>15</v>
      </c>
      <c r="D32" s="25"/>
      <c r="E32" s="7">
        <v>148</v>
      </c>
      <c r="F32" s="26">
        <v>157</v>
      </c>
      <c r="G32" s="42">
        <v>-5.7324840764331197E-2</v>
      </c>
      <c r="K32" s="40"/>
      <c r="L32" s="40"/>
    </row>
    <row r="33" spans="3:12" x14ac:dyDescent="0.35">
      <c r="C33" s="9" t="s">
        <v>21</v>
      </c>
      <c r="D33" s="25"/>
      <c r="E33" s="7">
        <v>2591</v>
      </c>
      <c r="F33" s="26">
        <v>2442</v>
      </c>
      <c r="G33" s="42">
        <v>6.1015561015560937E-2</v>
      </c>
      <c r="K33" s="40"/>
      <c r="L33" s="40"/>
    </row>
    <row r="34" spans="3:12" x14ac:dyDescent="0.35">
      <c r="C34" s="9" t="s">
        <v>39</v>
      </c>
      <c r="D34" s="25"/>
      <c r="E34" s="7">
        <v>8533</v>
      </c>
      <c r="F34" s="26">
        <v>7836</v>
      </c>
      <c r="G34" s="42">
        <v>8.8948443083205708E-2</v>
      </c>
      <c r="K34" s="40"/>
      <c r="L34" s="40"/>
    </row>
    <row r="35" spans="3:12" x14ac:dyDescent="0.35">
      <c r="C35" s="9" t="s">
        <v>40</v>
      </c>
      <c r="D35" s="25"/>
      <c r="E35" s="7">
        <v>7991</v>
      </c>
      <c r="F35" s="26">
        <v>10366</v>
      </c>
      <c r="G35" s="42">
        <v>-0.22911441250241171</v>
      </c>
      <c r="K35" s="40"/>
      <c r="L35" s="40"/>
    </row>
    <row r="36" spans="3:12" x14ac:dyDescent="0.35">
      <c r="C36" s="27"/>
      <c r="D36" s="28" t="s">
        <v>16</v>
      </c>
      <c r="E36" s="29">
        <v>524</v>
      </c>
      <c r="F36" s="29">
        <v>627</v>
      </c>
      <c r="G36" s="43">
        <v>-0.16427432216905902</v>
      </c>
      <c r="K36" s="40"/>
      <c r="L36" s="40"/>
    </row>
    <row r="37" spans="3:12" x14ac:dyDescent="0.35">
      <c r="C37" s="27"/>
      <c r="D37" s="28" t="s">
        <v>20</v>
      </c>
      <c r="E37" s="29">
        <v>2</v>
      </c>
      <c r="F37" s="29">
        <v>1</v>
      </c>
      <c r="G37" s="43">
        <v>1</v>
      </c>
      <c r="K37" s="40"/>
      <c r="L37" s="40"/>
    </row>
    <row r="38" spans="3:12" x14ac:dyDescent="0.35">
      <c r="C38" s="27"/>
      <c r="D38" s="28" t="s">
        <v>17</v>
      </c>
      <c r="E38" s="29">
        <v>115</v>
      </c>
      <c r="F38" s="29">
        <v>120</v>
      </c>
      <c r="G38" s="43">
        <v>-4.166666666666663E-2</v>
      </c>
      <c r="K38" s="40"/>
      <c r="L38" s="40"/>
    </row>
    <row r="39" spans="3:12" x14ac:dyDescent="0.35">
      <c r="C39" s="27"/>
      <c r="D39" s="28" t="s">
        <v>1</v>
      </c>
      <c r="E39" s="29">
        <v>430</v>
      </c>
      <c r="F39" s="29">
        <v>1564</v>
      </c>
      <c r="G39" s="43">
        <v>-0.72506393861892582</v>
      </c>
      <c r="K39" s="40"/>
      <c r="L39" s="40"/>
    </row>
    <row r="40" spans="3:12" x14ac:dyDescent="0.35">
      <c r="C40" s="27"/>
      <c r="D40" s="28" t="s">
        <v>41</v>
      </c>
      <c r="E40" s="29">
        <v>6920</v>
      </c>
      <c r="F40" s="29">
        <v>8054</v>
      </c>
      <c r="G40" s="43">
        <v>-0.14079960268189717</v>
      </c>
      <c r="K40" s="40"/>
      <c r="L40" s="40"/>
    </row>
    <row r="41" spans="3:12" x14ac:dyDescent="0.35">
      <c r="C41" s="12" t="s">
        <v>18</v>
      </c>
      <c r="D41" s="30"/>
      <c r="E41" s="8">
        <v>264</v>
      </c>
      <c r="F41" s="13">
        <v>215</v>
      </c>
      <c r="G41" s="44">
        <v>0.22790697674418614</v>
      </c>
      <c r="K41" s="40"/>
      <c r="L41" s="40"/>
    </row>
    <row r="42" spans="3:12" x14ac:dyDescent="0.35">
      <c r="C42" s="19"/>
      <c r="D42" s="19"/>
      <c r="E42" s="19"/>
      <c r="F42" s="19"/>
      <c r="G42" s="45"/>
    </row>
    <row r="43" spans="3:12" x14ac:dyDescent="0.35">
      <c r="C43" s="60" t="s">
        <v>50</v>
      </c>
      <c r="D43" s="61"/>
      <c r="E43" s="14">
        <v>78585</v>
      </c>
      <c r="F43" s="15">
        <v>81657</v>
      </c>
      <c r="G43" s="46">
        <v>-3.7620779602483556E-2</v>
      </c>
    </row>
    <row r="44" spans="3:12" x14ac:dyDescent="0.35">
      <c r="C44" s="56" t="s">
        <v>49</v>
      </c>
      <c r="D44" s="57"/>
      <c r="E44" s="16">
        <f>F43</f>
        <v>81657</v>
      </c>
      <c r="F44" s="31"/>
      <c r="G44" s="19"/>
    </row>
    <row r="45" spans="3:12" x14ac:dyDescent="0.35">
      <c r="C45" s="58" t="s">
        <v>4</v>
      </c>
      <c r="D45" s="59"/>
      <c r="E45" s="17">
        <f>+E43/E44-1</f>
        <v>-3.7620779602483556E-2</v>
      </c>
      <c r="F45" s="36" t="s">
        <v>33</v>
      </c>
      <c r="G45" s="19"/>
    </row>
    <row r="46" spans="3:12" x14ac:dyDescent="0.35">
      <c r="C46" s="47" t="s">
        <v>5</v>
      </c>
      <c r="D46" s="48"/>
      <c r="E46" s="18">
        <f>+E43-E44</f>
        <v>-3072</v>
      </c>
      <c r="F46" s="36" t="s">
        <v>44</v>
      </c>
      <c r="G46" s="20"/>
    </row>
    <row r="47" spans="3:12" x14ac:dyDescent="0.35">
      <c r="C47" s="32"/>
      <c r="D47" s="22"/>
      <c r="E47" s="19"/>
      <c r="F47" s="36" t="s">
        <v>45</v>
      </c>
      <c r="G47" s="20"/>
    </row>
    <row r="48" spans="3:12" x14ac:dyDescent="0.35">
      <c r="C48" s="21" t="s">
        <v>25</v>
      </c>
      <c r="D48" s="34"/>
      <c r="E48" s="23"/>
      <c r="F48" s="36" t="s">
        <v>34</v>
      </c>
      <c r="G48" s="20"/>
    </row>
    <row r="49" spans="3:7" x14ac:dyDescent="0.35">
      <c r="C49" s="21" t="s">
        <v>26</v>
      </c>
      <c r="D49" s="19"/>
      <c r="E49" s="19"/>
      <c r="G49" s="21"/>
    </row>
    <row r="50" spans="3:7" x14ac:dyDescent="0.35">
      <c r="C50" s="33" t="s">
        <v>19</v>
      </c>
      <c r="D50" s="19"/>
      <c r="E50" s="19"/>
      <c r="G50" s="21"/>
    </row>
    <row r="51" spans="3:7" x14ac:dyDescent="0.35">
      <c r="D51" s="19"/>
      <c r="E51" s="19"/>
      <c r="F51" s="19"/>
      <c r="G51" s="19"/>
    </row>
  </sheetData>
  <mergeCells count="7">
    <mergeCell ref="C46:D46"/>
    <mergeCell ref="C4:C5"/>
    <mergeCell ref="D4:D5"/>
    <mergeCell ref="E4:G4"/>
    <mergeCell ref="C44:D44"/>
    <mergeCell ref="C45:D45"/>
    <mergeCell ref="C43:D43"/>
  </mergeCells>
  <pageMargins left="0.19719757252565651" right="0.78740157480314954" top="0.39370078740157477" bottom="0.51174158785707347" header="0" footer="0"/>
  <pageSetup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Vta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AMIA Estudios Econom</dc:creator>
  <cp:lastModifiedBy>Joram Arcos Olvera</cp:lastModifiedBy>
  <dcterms:created xsi:type="dcterms:W3CDTF">2017-06-01T18:01:53Z</dcterms:created>
  <dcterms:modified xsi:type="dcterms:W3CDTF">2022-02-02T12:22:39Z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f2a817f5-ecee-4a33-a520-f760d03e7be0</vt:lpwstr>
  </property>
</Properties>
</file>